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030" windowWidth="9660" windowHeight="604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'Лист1'!$A$1:$R$23</definedName>
    <definedName name="Z_2CD71AD8_661D_4323_8276_262534C724C9_.wvu.PrintArea" localSheetId="0" hidden="1">'Лист1'!$A$1:$R$23</definedName>
    <definedName name="Z_3D07DEB3_5090_41C2_974F_FAD5B318D4F2_.wvu.PrintArea" localSheetId="0" hidden="1">'Лист1'!$A$1:$R$23</definedName>
    <definedName name="Z_3DA4E7E2_126F_400A_93BE_28DC143AC953_.wvu.PrintArea" localSheetId="0" hidden="1">'Лист1'!$A$1:$R$23</definedName>
    <definedName name="Z_4106B452_8A05_44FC_BFF1_DC7B6E8710CC_.wvu.PrintArea" localSheetId="0" hidden="1">'Лист1'!$A$1:$R$23</definedName>
    <definedName name="Z_4510BB0E_5217_458B_AD18_DCBCFF2CC1FD_.wvu.PrintArea" localSheetId="0" hidden="1">'Лист1'!$A$1:$R$23</definedName>
    <definedName name="Z_8D312581_E04E_4D4F_896D_EAC550F55933_.wvu.PrintArea" localSheetId="0" hidden="1">'Лист1'!$A$1:$R$23</definedName>
    <definedName name="Z_A902CC87_1143_40AF_A7F2_043C4E90F2D1_.wvu.PrintArea" localSheetId="0" hidden="1">'Лист1'!$A$1:$R$23</definedName>
    <definedName name="Z_DC305499_6256_450E_883A_2B4B843467CC_.wvu.PrintArea" localSheetId="0" hidden="1">'Лист1'!$A$1:$R$23</definedName>
    <definedName name="Z_F5FEEC13_BCA5_4527_A6C0_126D389D9A88_.wvu.PrintArea" localSheetId="0" hidden="1">'Лист1'!$A$1:$R$23</definedName>
    <definedName name="_xlnm.Print_Titles" localSheetId="0">'Лист1'!$A:$A,'Лист1'!$1:$3</definedName>
    <definedName name="_xlnm.Print_Area" localSheetId="0">'Лист1'!$A$1:$R$24</definedName>
  </definedNames>
  <calcPr fullCalcOnLoad="1"/>
</workbook>
</file>

<file path=xl/sharedStrings.xml><?xml version="1.0" encoding="utf-8"?>
<sst xmlns="http://schemas.openxmlformats.org/spreadsheetml/2006/main" count="69" uniqueCount="51">
  <si>
    <t>количество нарушений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</si>
  <si>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</si>
  <si>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</si>
  <si>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</si>
  <si>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</si>
  <si>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 (БК4)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</si>
  <si>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</si>
  <si>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</si>
  <si>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</si>
  <si>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&lt;= 1,00</t>
  </si>
  <si>
    <t>&lt;=0,15</t>
  </si>
  <si>
    <t>&lt;=0,15
(&lt;=0,10)</t>
  </si>
  <si>
    <t>&gt;= 0,95</t>
  </si>
  <si>
    <t>&lt;= 0,02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</si>
  <si>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</si>
  <si>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</si>
  <si>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</si>
  <si>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</si>
  <si>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</si>
  <si>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</si>
  <si>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(БК4.1)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</si>
  <si>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</si>
  <si>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</si>
  <si>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</si>
  <si>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
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</si>
  <si>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</si>
  <si>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</si>
  <si>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Доля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 (БК2.2)</t>
  </si>
  <si>
    <t>&lt;=0,05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</si>
  <si>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18 декабря 2018 года № 166 о/д)  по состоянию на 01.01.2019 г.</t>
  </si>
  <si>
    <t>Темп роста налоговых и неналоговых доходов республиканского и местных бюджетов Республики 
Марий Эл к соответствующему периоду финансового года, предшествующего текущему (без учета поступления доходов в местные бюджеты по дополнительному нормативу отчислений от налога на доходы физических лиц) (КУ 2)</t>
  </si>
  <si>
    <t>&lt;=0,5</t>
  </si>
  <si>
    <t>Город Йошкар-Ола</t>
  </si>
  <si>
    <t>Оршанский район</t>
  </si>
  <si>
    <t>Волжский район</t>
  </si>
  <si>
    <t>Горномарийский район</t>
  </si>
  <si>
    <t>Звениговский район</t>
  </si>
  <si>
    <t>Килемарский район</t>
  </si>
  <si>
    <t>Куженерский район</t>
  </si>
  <si>
    <t xml:space="preserve">Мари-Турекский район </t>
  </si>
  <si>
    <t>Медведевский район</t>
  </si>
  <si>
    <t>Моркинский район</t>
  </si>
  <si>
    <t>Новоторъяльский район</t>
  </si>
  <si>
    <t>Сернурский район</t>
  </si>
  <si>
    <t>Советский район</t>
  </si>
  <si>
    <t>Параньгинский район</t>
  </si>
  <si>
    <t>Юринский район</t>
  </si>
  <si>
    <t>Город Волжск</t>
  </si>
  <si>
    <t>Город Козьмодемьянск</t>
  </si>
  <si>
    <t>Рейтинг муниципальных образований Республики Марий Эл (место)</t>
  </si>
  <si>
    <t>РЕЙТИНГ ПО РЕЗУЛЬТАТАМ МОНИТОРИНГА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</si>
</sst>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00"/>
    <numFmt numFmtId="172" formatCode="#,##0.0"/>
    <numFmt numFmtId="173" formatCode="#,##0.0000000"/>
    <numFmt numFmtId="174" formatCode="#,##0.00000"/>
    <numFmt numFmtId="175" formatCode="#,##0.0000"/>
    <numFmt numFmtId="176" formatCode="#,##0.000000"/>
    <numFmt numFmtId="177" formatCode="0.0000"/>
    <numFmt numFmtId="178" formatCode="0.0000000"/>
    <numFmt numFmtId="179" formatCode="0.000000"/>
    <numFmt numFmtId="180" formatCode="###\ ###\ ###\ ###\ 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7" fillId="0" borderId="0" xfId="0" applyNumberFormat="1" applyFont="1" applyAlignment="1">
      <alignment vertical="top"/>
    </xf>
    <xf numFmtId="1" fontId="53" fillId="0" borderId="0" xfId="0" applyNumberFormat="1" applyFont="1" applyFill="1" applyAlignment="1">
      <alignment horizontal="center" vertical="top"/>
    </xf>
    <xf numFmtId="0" fontId="53" fillId="0" borderId="0" xfId="0" applyFont="1" applyAlignment="1">
      <alignment vertical="top"/>
    </xf>
    <xf numFmtId="0" fontId="0" fillId="33" borderId="0" xfId="0" applyFill="1" applyAlignment="1">
      <alignment horizontal="center" vertical="top"/>
    </xf>
    <xf numFmtId="164" fontId="7" fillId="33" borderId="0" xfId="0" applyNumberFormat="1" applyFont="1" applyFill="1" applyAlignment="1">
      <alignment horizontal="center" vertical="top"/>
    </xf>
    <xf numFmtId="0" fontId="0" fillId="33" borderId="0" xfId="0" applyFill="1" applyAlignment="1">
      <alignment vertical="top"/>
    </xf>
    <xf numFmtId="4" fontId="8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/>
    </xf>
    <xf numFmtId="2" fontId="12" fillId="0" borderId="10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2" fontId="36" fillId="33" borderId="10" xfId="0" applyNumberFormat="1" applyFon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left" vertical="top" wrapText="1"/>
    </xf>
    <xf numFmtId="1" fontId="54" fillId="0" borderId="10" xfId="0" applyNumberFormat="1" applyFont="1" applyFill="1" applyBorder="1" applyAlignment="1">
      <alignment horizontal="center" vertical="top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26"/>
  <sheetViews>
    <sheetView tabSelected="1" zoomScale="70" zoomScaleNormal="70" zoomScaleSheetLayoutView="50" zoomScalePageLayoutView="0" workbookViewId="0" topLeftCell="A1">
      <pane xSplit="1" topLeftCell="F1" activePane="topRight" state="frozen"/>
      <selection pane="topLeft" activeCell="A1" sqref="A1"/>
      <selection pane="topRight" activeCell="J28" sqref="J28"/>
    </sheetView>
  </sheetViews>
  <sheetFormatPr defaultColWidth="9.00390625" defaultRowHeight="12.75"/>
  <cols>
    <col min="1" max="1" width="30.625" style="15" customWidth="1"/>
    <col min="2" max="2" width="14.375" style="15" customWidth="1"/>
    <col min="3" max="3" width="10.625" style="15" customWidth="1"/>
    <col min="4" max="4" width="10.375" style="15" customWidth="1"/>
    <col min="5" max="5" width="24.75390625" style="15" customWidth="1"/>
    <col min="6" max="6" width="24.25390625" style="15" customWidth="1"/>
    <col min="7" max="7" width="19.00390625" style="15" customWidth="1"/>
    <col min="8" max="8" width="26.25390625" style="15" customWidth="1"/>
    <col min="9" max="9" width="23.75390625" style="15" customWidth="1"/>
    <col min="10" max="10" width="26.00390625" style="15" customWidth="1"/>
    <col min="11" max="11" width="24.125" style="15" customWidth="1"/>
    <col min="12" max="12" width="15.375" style="15" customWidth="1"/>
    <col min="13" max="13" width="23.625" style="15" customWidth="1"/>
    <col min="14" max="14" width="27.125" style="15" customWidth="1"/>
    <col min="15" max="15" width="18.875" style="15" customWidth="1"/>
    <col min="16" max="16" width="17.125" style="15" customWidth="1"/>
    <col min="17" max="17" width="20.375" style="15" customWidth="1"/>
    <col min="18" max="18" width="18.625" style="15" customWidth="1"/>
    <col min="19" max="50" width="63.00390625" style="5" customWidth="1"/>
    <col min="51" max="16384" width="9.125" style="5" customWidth="1"/>
  </cols>
  <sheetData>
    <row r="1" spans="1:10" s="15" customFormat="1" ht="19.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</row>
    <row r="2" spans="2:10" s="3" customFormat="1" ht="48.75" customHeight="1">
      <c r="B2" s="65" t="s">
        <v>29</v>
      </c>
      <c r="C2" s="65"/>
      <c r="D2" s="65"/>
      <c r="E2" s="65"/>
      <c r="F2" s="65"/>
      <c r="G2" s="65"/>
      <c r="H2" s="65"/>
      <c r="I2" s="65"/>
      <c r="J2" s="65"/>
    </row>
    <row r="3" spans="1:10" s="3" customFormat="1" ht="3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58" s="2" customFormat="1" ht="229.5">
      <c r="A4" s="23" t="s">
        <v>3</v>
      </c>
      <c r="B4" s="23" t="s">
        <v>49</v>
      </c>
      <c r="C4" s="23" t="s">
        <v>17</v>
      </c>
      <c r="D4" s="23" t="s">
        <v>0</v>
      </c>
      <c r="E4" s="23" t="s">
        <v>16</v>
      </c>
      <c r="F4" s="23" t="s">
        <v>24</v>
      </c>
      <c r="G4" s="23" t="s">
        <v>27</v>
      </c>
      <c r="H4" s="23" t="s">
        <v>6</v>
      </c>
      <c r="I4" s="23" t="s">
        <v>5</v>
      </c>
      <c r="J4" s="23" t="s">
        <v>20</v>
      </c>
      <c r="K4" s="24" t="s">
        <v>4</v>
      </c>
      <c r="L4" s="23" t="s">
        <v>7</v>
      </c>
      <c r="M4" s="23" t="s">
        <v>30</v>
      </c>
      <c r="N4" s="23" t="s">
        <v>25</v>
      </c>
      <c r="O4" s="24" t="s">
        <v>26</v>
      </c>
      <c r="P4" s="24" t="s">
        <v>21</v>
      </c>
      <c r="Q4" s="23" t="s">
        <v>23</v>
      </c>
      <c r="R4" s="23" t="s">
        <v>8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</row>
    <row r="5" spans="1:158" s="7" customFormat="1" ht="25.5" customHeight="1">
      <c r="A5" s="25" t="s">
        <v>1</v>
      </c>
      <c r="B5" s="25"/>
      <c r="C5" s="26"/>
      <c r="D5" s="25"/>
      <c r="E5" s="27" t="s">
        <v>9</v>
      </c>
      <c r="F5" s="27" t="s">
        <v>15</v>
      </c>
      <c r="G5" s="27" t="s">
        <v>31</v>
      </c>
      <c r="H5" s="27" t="s">
        <v>10</v>
      </c>
      <c r="I5" s="28" t="s">
        <v>11</v>
      </c>
      <c r="J5" s="27" t="s">
        <v>28</v>
      </c>
      <c r="K5" s="29" t="s">
        <v>9</v>
      </c>
      <c r="L5" s="27" t="s">
        <v>12</v>
      </c>
      <c r="M5" s="27" t="s">
        <v>9</v>
      </c>
      <c r="N5" s="30">
        <v>0</v>
      </c>
      <c r="O5" s="29" t="s">
        <v>13</v>
      </c>
      <c r="P5" s="29" t="s">
        <v>22</v>
      </c>
      <c r="Q5" s="31">
        <v>0</v>
      </c>
      <c r="R5" s="25" t="s">
        <v>14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</row>
    <row r="6" spans="1:20" s="8" customFormat="1" ht="19.5" customHeight="1">
      <c r="A6" s="26" t="s">
        <v>32</v>
      </c>
      <c r="B6" s="63">
        <v>1</v>
      </c>
      <c r="C6" s="32">
        <f aca="true" t="shared" si="0" ref="C6:C22">12-D6</f>
        <v>12</v>
      </c>
      <c r="D6" s="33">
        <v>0</v>
      </c>
      <c r="E6" s="34">
        <v>1</v>
      </c>
      <c r="F6" s="35">
        <v>0</v>
      </c>
      <c r="G6" s="36"/>
      <c r="H6" s="36">
        <v>2.698704016684788E-07</v>
      </c>
      <c r="I6" s="37" t="s">
        <v>18</v>
      </c>
      <c r="J6" s="38"/>
      <c r="K6" s="39"/>
      <c r="L6" s="40">
        <v>1.1079838773517463</v>
      </c>
      <c r="M6" s="35">
        <v>0.9762773722627738</v>
      </c>
      <c r="N6" s="36">
        <v>0</v>
      </c>
      <c r="O6" s="41">
        <v>0</v>
      </c>
      <c r="P6" s="42">
        <v>0.9864318690145817</v>
      </c>
      <c r="Q6" s="36">
        <v>0</v>
      </c>
      <c r="R6" s="36">
        <v>0</v>
      </c>
      <c r="T6" s="9"/>
    </row>
    <row r="7" spans="1:20" s="8" customFormat="1" ht="19.5" customHeight="1">
      <c r="A7" s="43" t="s">
        <v>33</v>
      </c>
      <c r="B7" s="63">
        <v>2</v>
      </c>
      <c r="C7" s="44">
        <f t="shared" si="0"/>
        <v>11</v>
      </c>
      <c r="D7" s="33">
        <v>1</v>
      </c>
      <c r="E7" s="34">
        <v>1</v>
      </c>
      <c r="F7" s="35"/>
      <c r="G7" s="36">
        <v>0</v>
      </c>
      <c r="H7" s="36">
        <v>0</v>
      </c>
      <c r="I7" s="37"/>
      <c r="J7" s="37" t="s">
        <v>18</v>
      </c>
      <c r="K7" s="39">
        <v>0.8144044669687465</v>
      </c>
      <c r="L7" s="40">
        <v>1.0572787917071762</v>
      </c>
      <c r="M7" s="45">
        <v>1.0490196078431373</v>
      </c>
      <c r="N7" s="36">
        <v>0</v>
      </c>
      <c r="O7" s="46">
        <v>0.02</v>
      </c>
      <c r="P7" s="47">
        <v>0.9641556955513162</v>
      </c>
      <c r="Q7" s="36">
        <v>0</v>
      </c>
      <c r="R7" s="36">
        <v>0</v>
      </c>
      <c r="T7" s="9"/>
    </row>
    <row r="8" spans="1:20" s="8" customFormat="1" ht="15.75">
      <c r="A8" s="26" t="s">
        <v>34</v>
      </c>
      <c r="B8" s="63">
        <v>3</v>
      </c>
      <c r="C8" s="32">
        <f t="shared" si="0"/>
        <v>10</v>
      </c>
      <c r="D8" s="33">
        <v>2</v>
      </c>
      <c r="E8" s="34">
        <v>1</v>
      </c>
      <c r="F8" s="48"/>
      <c r="G8" s="36">
        <v>0</v>
      </c>
      <c r="H8" s="36">
        <v>0</v>
      </c>
      <c r="I8" s="37"/>
      <c r="J8" s="37" t="s">
        <v>18</v>
      </c>
      <c r="K8" s="39">
        <v>0.7156311296503507</v>
      </c>
      <c r="L8" s="40">
        <v>1.1248899659391278</v>
      </c>
      <c r="M8" s="45">
        <v>1.0288461538461537</v>
      </c>
      <c r="N8" s="36">
        <v>0</v>
      </c>
      <c r="O8" s="49">
        <v>0.11</v>
      </c>
      <c r="P8" s="42">
        <v>0.8118780264824711</v>
      </c>
      <c r="Q8" s="36">
        <v>0</v>
      </c>
      <c r="R8" s="36">
        <v>0</v>
      </c>
      <c r="T8" s="9"/>
    </row>
    <row r="9" spans="1:20" s="8" customFormat="1" ht="19.5" customHeight="1">
      <c r="A9" s="26" t="s">
        <v>35</v>
      </c>
      <c r="B9" s="63">
        <v>3</v>
      </c>
      <c r="C9" s="32">
        <f t="shared" si="0"/>
        <v>10</v>
      </c>
      <c r="D9" s="33">
        <v>2</v>
      </c>
      <c r="E9" s="34">
        <v>1</v>
      </c>
      <c r="F9" s="35">
        <v>0</v>
      </c>
      <c r="G9" s="36"/>
      <c r="H9" s="36">
        <v>0.00010043342120634893</v>
      </c>
      <c r="I9" s="37" t="s">
        <v>18</v>
      </c>
      <c r="J9" s="38"/>
      <c r="K9" s="39">
        <v>0.8383331566982695</v>
      </c>
      <c r="L9" s="40">
        <v>1.0259003910682005</v>
      </c>
      <c r="M9" s="45">
        <v>1.0531496062992127</v>
      </c>
      <c r="N9" s="36">
        <v>0</v>
      </c>
      <c r="O9" s="49">
        <v>0.22</v>
      </c>
      <c r="P9" s="42">
        <v>0.9031969838097823</v>
      </c>
      <c r="Q9" s="36">
        <v>0</v>
      </c>
      <c r="R9" s="36">
        <v>0</v>
      </c>
      <c r="T9" s="9"/>
    </row>
    <row r="10" spans="1:20" s="8" customFormat="1" ht="19.5" customHeight="1">
      <c r="A10" s="26" t="s">
        <v>36</v>
      </c>
      <c r="B10" s="63">
        <v>3</v>
      </c>
      <c r="C10" s="32">
        <f t="shared" si="0"/>
        <v>10</v>
      </c>
      <c r="D10" s="33">
        <v>2</v>
      </c>
      <c r="E10" s="34">
        <v>0.77</v>
      </c>
      <c r="F10" s="35">
        <v>0.04</v>
      </c>
      <c r="G10" s="36"/>
      <c r="H10" s="36">
        <v>0.0011129469647163128</v>
      </c>
      <c r="I10" s="37" t="s">
        <v>18</v>
      </c>
      <c r="J10" s="38"/>
      <c r="K10" s="39">
        <v>0.9331880925512632</v>
      </c>
      <c r="L10" s="40">
        <v>1.0146260524113655</v>
      </c>
      <c r="M10" s="45">
        <v>1.1239495798319328</v>
      </c>
      <c r="N10" s="36">
        <v>0</v>
      </c>
      <c r="O10" s="49">
        <v>0.16</v>
      </c>
      <c r="P10" s="42">
        <v>0.8779186417898857</v>
      </c>
      <c r="Q10" s="36">
        <v>0</v>
      </c>
      <c r="R10" s="36">
        <v>0.07</v>
      </c>
      <c r="T10" s="9"/>
    </row>
    <row r="11" spans="1:20" s="8" customFormat="1" ht="19.5" customHeight="1">
      <c r="A11" s="26" t="s">
        <v>37</v>
      </c>
      <c r="B11" s="63">
        <v>3</v>
      </c>
      <c r="C11" s="32">
        <f t="shared" si="0"/>
        <v>10</v>
      </c>
      <c r="D11" s="33">
        <v>2</v>
      </c>
      <c r="E11" s="34" t="s">
        <v>14</v>
      </c>
      <c r="F11" s="35"/>
      <c r="G11" s="36">
        <v>0.03</v>
      </c>
      <c r="H11" s="36">
        <v>9.814486355943985E-05</v>
      </c>
      <c r="I11" s="37"/>
      <c r="J11" s="37" t="s">
        <v>18</v>
      </c>
      <c r="K11" s="39">
        <v>0.7685572001613338</v>
      </c>
      <c r="L11" s="40">
        <v>1.118808130252101</v>
      </c>
      <c r="M11" s="45">
        <v>1.1915367483296213</v>
      </c>
      <c r="N11" s="36">
        <v>0</v>
      </c>
      <c r="O11" s="49">
        <v>0.12</v>
      </c>
      <c r="P11" s="42">
        <v>0.9113896809992401</v>
      </c>
      <c r="Q11" s="36">
        <v>0</v>
      </c>
      <c r="R11" s="36">
        <v>0.03</v>
      </c>
      <c r="T11" s="9"/>
    </row>
    <row r="12" spans="1:20" s="4" customFormat="1" ht="21" customHeight="1">
      <c r="A12" s="26" t="s">
        <v>38</v>
      </c>
      <c r="B12" s="63">
        <v>3</v>
      </c>
      <c r="C12" s="32">
        <f t="shared" si="0"/>
        <v>10</v>
      </c>
      <c r="D12" s="33">
        <v>2</v>
      </c>
      <c r="E12" s="34" t="s">
        <v>14</v>
      </c>
      <c r="F12" s="35">
        <v>0</v>
      </c>
      <c r="G12" s="36"/>
      <c r="H12" s="36">
        <v>0</v>
      </c>
      <c r="I12" s="37" t="s">
        <v>18</v>
      </c>
      <c r="J12" s="38"/>
      <c r="K12" s="39">
        <v>0.8270659050470102</v>
      </c>
      <c r="L12" s="40">
        <v>1.0953906189829365</v>
      </c>
      <c r="M12" s="45">
        <v>2.266949152542373</v>
      </c>
      <c r="N12" s="36">
        <v>0</v>
      </c>
      <c r="O12" s="49">
        <v>0.1</v>
      </c>
      <c r="P12" s="42">
        <v>0.8366495015275318</v>
      </c>
      <c r="Q12" s="36">
        <v>0</v>
      </c>
      <c r="R12" s="36">
        <v>0</v>
      </c>
      <c r="T12" s="9"/>
    </row>
    <row r="13" spans="1:20" s="8" customFormat="1" ht="15.75">
      <c r="A13" s="26" t="s">
        <v>39</v>
      </c>
      <c r="B13" s="63">
        <v>3</v>
      </c>
      <c r="C13" s="32">
        <f t="shared" si="0"/>
        <v>10</v>
      </c>
      <c r="D13" s="33">
        <v>2</v>
      </c>
      <c r="E13" s="34">
        <v>1</v>
      </c>
      <c r="F13" s="35">
        <v>0</v>
      </c>
      <c r="G13" s="36"/>
      <c r="H13" s="36">
        <v>0</v>
      </c>
      <c r="I13" s="37" t="s">
        <v>18</v>
      </c>
      <c r="J13" s="38"/>
      <c r="K13" s="39">
        <v>0.7682667946530356</v>
      </c>
      <c r="L13" s="40">
        <v>1.1174312089496348</v>
      </c>
      <c r="M13" s="45">
        <v>1.0200190657769304</v>
      </c>
      <c r="N13" s="36">
        <v>0</v>
      </c>
      <c r="O13" s="49">
        <v>0.14</v>
      </c>
      <c r="P13" s="42">
        <v>0.8615378109863283</v>
      </c>
      <c r="Q13" s="36">
        <v>0</v>
      </c>
      <c r="R13" s="36">
        <v>0</v>
      </c>
      <c r="T13" s="9"/>
    </row>
    <row r="14" spans="1:20" s="13" customFormat="1" ht="19.5" customHeight="1">
      <c r="A14" s="43" t="s">
        <v>40</v>
      </c>
      <c r="B14" s="63">
        <v>3</v>
      </c>
      <c r="C14" s="44">
        <f t="shared" si="0"/>
        <v>10</v>
      </c>
      <c r="D14" s="33">
        <v>2</v>
      </c>
      <c r="E14" s="34">
        <v>1</v>
      </c>
      <c r="F14" s="35">
        <v>0.01</v>
      </c>
      <c r="G14" s="36"/>
      <c r="H14" s="36">
        <v>0</v>
      </c>
      <c r="I14" s="37" t="s">
        <v>18</v>
      </c>
      <c r="J14" s="50"/>
      <c r="K14" s="39">
        <v>0.7492085940879228</v>
      </c>
      <c r="L14" s="40">
        <v>1.2486159457531152</v>
      </c>
      <c r="M14" s="35">
        <v>0.9083191850594228</v>
      </c>
      <c r="N14" s="36">
        <v>0</v>
      </c>
      <c r="O14" s="49">
        <v>0.12</v>
      </c>
      <c r="P14" s="51">
        <v>0.766490688332286</v>
      </c>
      <c r="Q14" s="36">
        <v>0</v>
      </c>
      <c r="R14" s="36">
        <v>0.02</v>
      </c>
      <c r="T14" s="14"/>
    </row>
    <row r="15" spans="1:20" s="4" customFormat="1" ht="15.75">
      <c r="A15" s="26" t="s">
        <v>41</v>
      </c>
      <c r="B15" s="63">
        <v>3</v>
      </c>
      <c r="C15" s="32">
        <f t="shared" si="0"/>
        <v>10</v>
      </c>
      <c r="D15" s="33">
        <v>2</v>
      </c>
      <c r="E15" s="34">
        <v>1</v>
      </c>
      <c r="F15" s="35">
        <v>0</v>
      </c>
      <c r="G15" s="36"/>
      <c r="H15" s="36">
        <v>0</v>
      </c>
      <c r="I15" s="37" t="s">
        <v>18</v>
      </c>
      <c r="J15" s="50"/>
      <c r="K15" s="39">
        <v>0.8748932696045645</v>
      </c>
      <c r="L15" s="40">
        <v>1.071034618398071</v>
      </c>
      <c r="M15" s="45">
        <v>1.011342155009452</v>
      </c>
      <c r="N15" s="36">
        <v>0</v>
      </c>
      <c r="O15" s="49">
        <v>0.18</v>
      </c>
      <c r="P15" s="42">
        <v>0.9555229751067055</v>
      </c>
      <c r="Q15" s="36">
        <v>0</v>
      </c>
      <c r="R15" s="36">
        <v>0</v>
      </c>
      <c r="T15" s="9"/>
    </row>
    <row r="16" spans="1:20" s="8" customFormat="1" ht="19.5" customHeight="1">
      <c r="A16" s="26" t="s">
        <v>42</v>
      </c>
      <c r="B16" s="63">
        <v>3</v>
      </c>
      <c r="C16" s="32">
        <f t="shared" si="0"/>
        <v>10</v>
      </c>
      <c r="D16" s="33">
        <v>2</v>
      </c>
      <c r="E16" s="34">
        <v>1</v>
      </c>
      <c r="F16" s="35"/>
      <c r="G16" s="36">
        <v>0</v>
      </c>
      <c r="H16" s="36">
        <v>0</v>
      </c>
      <c r="I16" s="37"/>
      <c r="J16" s="37" t="s">
        <v>18</v>
      </c>
      <c r="K16" s="39">
        <v>0.8788879327010843</v>
      </c>
      <c r="L16" s="40">
        <v>1.0643982391090585</v>
      </c>
      <c r="M16" s="45">
        <v>1.1030927835051547</v>
      </c>
      <c r="N16" s="36">
        <v>0</v>
      </c>
      <c r="O16" s="49">
        <v>0.08</v>
      </c>
      <c r="P16" s="42">
        <v>0.8549774984266352</v>
      </c>
      <c r="Q16" s="36">
        <v>0</v>
      </c>
      <c r="R16" s="36">
        <v>0</v>
      </c>
      <c r="T16" s="9"/>
    </row>
    <row r="17" spans="1:20" s="13" customFormat="1" ht="15.75">
      <c r="A17" s="26" t="s">
        <v>43</v>
      </c>
      <c r="B17" s="63">
        <v>3</v>
      </c>
      <c r="C17" s="32">
        <f t="shared" si="0"/>
        <v>10</v>
      </c>
      <c r="D17" s="33">
        <v>2</v>
      </c>
      <c r="E17" s="34">
        <v>0.75</v>
      </c>
      <c r="F17" s="35"/>
      <c r="G17" s="36">
        <v>0.03</v>
      </c>
      <c r="H17" s="36">
        <v>0</v>
      </c>
      <c r="I17" s="37"/>
      <c r="J17" s="37" t="s">
        <v>18</v>
      </c>
      <c r="K17" s="39">
        <v>0.8623051949020073</v>
      </c>
      <c r="L17" s="40">
        <v>1.2075697220534412</v>
      </c>
      <c r="M17" s="45">
        <v>1.044921875</v>
      </c>
      <c r="N17" s="36">
        <v>0</v>
      </c>
      <c r="O17" s="49">
        <v>0.07</v>
      </c>
      <c r="P17" s="42">
        <v>0.8198348395727681</v>
      </c>
      <c r="Q17" s="36">
        <v>0</v>
      </c>
      <c r="R17" s="36">
        <v>0.04</v>
      </c>
      <c r="T17" s="14"/>
    </row>
    <row r="18" spans="1:20" s="8" customFormat="1" ht="19.5" customHeight="1">
      <c r="A18" s="26" t="s">
        <v>44</v>
      </c>
      <c r="B18" s="63">
        <v>3</v>
      </c>
      <c r="C18" s="32">
        <f t="shared" si="0"/>
        <v>10</v>
      </c>
      <c r="D18" s="33">
        <v>2</v>
      </c>
      <c r="E18" s="34">
        <v>1</v>
      </c>
      <c r="F18" s="35">
        <v>0</v>
      </c>
      <c r="G18" s="36"/>
      <c r="H18" s="36">
        <v>0</v>
      </c>
      <c r="I18" s="37" t="s">
        <v>18</v>
      </c>
      <c r="J18" s="38"/>
      <c r="K18" s="39">
        <v>0.7985555729019005</v>
      </c>
      <c r="L18" s="40">
        <v>1.0123151819031886</v>
      </c>
      <c r="M18" s="45">
        <v>1.0171102661596958</v>
      </c>
      <c r="N18" s="36">
        <v>0</v>
      </c>
      <c r="O18" s="49">
        <v>0.11</v>
      </c>
      <c r="P18" s="42">
        <v>0.9762619407618657</v>
      </c>
      <c r="Q18" s="36">
        <v>0</v>
      </c>
      <c r="R18" s="36">
        <v>0</v>
      </c>
      <c r="T18" s="9"/>
    </row>
    <row r="19" spans="1:20" s="13" customFormat="1" ht="19.5" customHeight="1">
      <c r="A19" s="26" t="s">
        <v>45</v>
      </c>
      <c r="B19" s="63">
        <v>4</v>
      </c>
      <c r="C19" s="32">
        <f t="shared" si="0"/>
        <v>9</v>
      </c>
      <c r="D19" s="33">
        <v>3</v>
      </c>
      <c r="E19" s="52">
        <v>1.05</v>
      </c>
      <c r="F19" s="35"/>
      <c r="G19" s="36">
        <v>0.04</v>
      </c>
      <c r="H19" s="36">
        <v>0</v>
      </c>
      <c r="I19" s="37"/>
      <c r="J19" s="37" t="s">
        <v>18</v>
      </c>
      <c r="K19" s="39">
        <v>0.8810178492713763</v>
      </c>
      <c r="L19" s="40">
        <v>1.1412809219782847</v>
      </c>
      <c r="M19" s="45">
        <v>1.0288461538461537</v>
      </c>
      <c r="N19" s="36">
        <v>0</v>
      </c>
      <c r="O19" s="49">
        <v>0.08</v>
      </c>
      <c r="P19" s="42">
        <v>0.9882833366387525</v>
      </c>
      <c r="Q19" s="36">
        <v>0</v>
      </c>
      <c r="R19" s="36">
        <v>0.06</v>
      </c>
      <c r="T19" s="14"/>
    </row>
    <row r="20" spans="1:20" s="13" customFormat="1" ht="19.5" customHeight="1">
      <c r="A20" s="26" t="s">
        <v>46</v>
      </c>
      <c r="B20" s="63">
        <v>4</v>
      </c>
      <c r="C20" s="32">
        <f t="shared" si="0"/>
        <v>9</v>
      </c>
      <c r="D20" s="33">
        <v>3</v>
      </c>
      <c r="E20" s="34">
        <v>0.75</v>
      </c>
      <c r="F20" s="35"/>
      <c r="G20" s="36">
        <v>0.05</v>
      </c>
      <c r="H20" s="36">
        <v>0</v>
      </c>
      <c r="I20" s="37"/>
      <c r="J20" s="37" t="s">
        <v>18</v>
      </c>
      <c r="K20" s="39">
        <v>0.9912440795048095</v>
      </c>
      <c r="L20" s="40">
        <v>1.0057612858457143</v>
      </c>
      <c r="M20" s="45">
        <v>1.1468381564844587</v>
      </c>
      <c r="N20" s="36">
        <v>0</v>
      </c>
      <c r="O20" s="49">
        <v>0.07</v>
      </c>
      <c r="P20" s="51">
        <v>0</v>
      </c>
      <c r="Q20" s="36">
        <v>0</v>
      </c>
      <c r="R20" s="36">
        <v>0.05</v>
      </c>
      <c r="T20" s="14"/>
    </row>
    <row r="21" spans="1:20" s="4" customFormat="1" ht="15.75">
      <c r="A21" s="43" t="s">
        <v>47</v>
      </c>
      <c r="B21" s="63">
        <v>4</v>
      </c>
      <c r="C21" s="44">
        <f t="shared" si="0"/>
        <v>9</v>
      </c>
      <c r="D21" s="33">
        <v>3</v>
      </c>
      <c r="E21" s="34">
        <v>0.83</v>
      </c>
      <c r="F21" s="36">
        <v>0.63</v>
      </c>
      <c r="G21" s="36"/>
      <c r="H21" s="36">
        <v>0.02</v>
      </c>
      <c r="I21" s="37">
        <v>0.06</v>
      </c>
      <c r="J21" s="53"/>
      <c r="K21" s="54">
        <v>1.007964028391866</v>
      </c>
      <c r="L21" s="55">
        <v>0.9196679049826627</v>
      </c>
      <c r="M21" s="35">
        <v>0.924006908462867</v>
      </c>
      <c r="N21" s="36">
        <v>0</v>
      </c>
      <c r="O21" s="49">
        <v>0.09</v>
      </c>
      <c r="P21" s="42">
        <v>0.9489336311521583</v>
      </c>
      <c r="Q21" s="36">
        <v>0</v>
      </c>
      <c r="R21" s="36">
        <v>2.88</v>
      </c>
      <c r="T21" s="10"/>
    </row>
    <row r="22" spans="1:20" s="8" customFormat="1" ht="19.5" customHeight="1">
      <c r="A22" s="26" t="s">
        <v>48</v>
      </c>
      <c r="B22" s="63">
        <v>5</v>
      </c>
      <c r="C22" s="32">
        <f t="shared" si="0"/>
        <v>6</v>
      </c>
      <c r="D22" s="33">
        <v>6</v>
      </c>
      <c r="E22" s="52">
        <v>1.003</v>
      </c>
      <c r="F22" s="35">
        <v>0.91</v>
      </c>
      <c r="G22" s="36"/>
      <c r="H22" s="36">
        <v>0.02</v>
      </c>
      <c r="I22" s="56">
        <v>0.18</v>
      </c>
      <c r="J22" s="38"/>
      <c r="K22" s="54">
        <v>1.1296193304568372</v>
      </c>
      <c r="L22" s="55">
        <v>0.8086359386802108</v>
      </c>
      <c r="M22" s="45">
        <v>1.0808080808080809</v>
      </c>
      <c r="N22" s="36">
        <v>0</v>
      </c>
      <c r="O22" s="49">
        <v>0.16</v>
      </c>
      <c r="P22" s="42">
        <v>0.9865786794852592</v>
      </c>
      <c r="Q22" s="36">
        <v>0</v>
      </c>
      <c r="R22" s="36">
        <v>3.7</v>
      </c>
      <c r="T22" s="9"/>
    </row>
    <row r="23" spans="1:20" s="11" customFormat="1" ht="15.75">
      <c r="A23" s="57" t="s">
        <v>2</v>
      </c>
      <c r="B23" s="57"/>
      <c r="C23" s="57"/>
      <c r="D23" s="58">
        <f>SUM(D6:D22)</f>
        <v>38</v>
      </c>
      <c r="E23" s="59">
        <v>2</v>
      </c>
      <c r="F23" s="59">
        <v>0</v>
      </c>
      <c r="G23" s="59">
        <v>0</v>
      </c>
      <c r="H23" s="59">
        <v>0</v>
      </c>
      <c r="I23" s="60">
        <v>1</v>
      </c>
      <c r="J23" s="60">
        <v>0</v>
      </c>
      <c r="K23" s="61">
        <v>2</v>
      </c>
      <c r="L23" s="62">
        <v>2</v>
      </c>
      <c r="M23" s="59">
        <v>14</v>
      </c>
      <c r="N23" s="59">
        <v>0</v>
      </c>
      <c r="O23" s="61">
        <v>15</v>
      </c>
      <c r="P23" s="61">
        <v>2</v>
      </c>
      <c r="Q23" s="59">
        <v>0</v>
      </c>
      <c r="R23" s="59" t="s">
        <v>19</v>
      </c>
      <c r="T23" s="12"/>
    </row>
    <row r="24" spans="1:20" s="3" customFormat="1" ht="6" customHeight="1">
      <c r="A24" s="19"/>
      <c r="B24" s="19"/>
      <c r="C24" s="19"/>
      <c r="D24" s="19"/>
      <c r="E24" s="17"/>
      <c r="F24" s="17"/>
      <c r="G24" s="22"/>
      <c r="H24" s="17"/>
      <c r="I24" s="15"/>
      <c r="J24" s="15"/>
      <c r="K24" s="15"/>
      <c r="L24" s="15"/>
      <c r="M24" s="15"/>
      <c r="O24" s="15"/>
      <c r="P24" s="15"/>
      <c r="Q24" s="15"/>
      <c r="R24" s="15"/>
      <c r="T24" s="5"/>
    </row>
    <row r="25" spans="1:18" ht="20.25">
      <c r="A25" s="20"/>
      <c r="B25" s="20"/>
      <c r="C25" s="20"/>
      <c r="D25" s="21"/>
      <c r="L25" s="16"/>
      <c r="N25" s="3"/>
      <c r="O25" s="18"/>
      <c r="Q25" s="18"/>
      <c r="R25" s="18"/>
    </row>
    <row r="26" spans="1:4" ht="12.75">
      <c r="A26" s="20"/>
      <c r="B26" s="20"/>
      <c r="C26" s="20"/>
      <c r="D26" s="20"/>
    </row>
  </sheetData>
  <sheetProtection/>
  <mergeCells count="2">
    <mergeCell ref="B2:J2"/>
    <mergeCell ref="A1:J1"/>
  </mergeCells>
  <printOptions horizontalCentered="1"/>
  <pageMargins left="0.15748031496062992" right="0.15748031496062992" top="0.24" bottom="0.2755905511811024" header="0.38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по результатам мониторинга 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по состоянию на 01.01.2019 г.</dc:title>
  <dc:subject/>
  <dc:creator>103_mtm</dc:creator>
  <cp:keywords/>
  <dc:description/>
  <cp:lastModifiedBy>MF-GreMV</cp:lastModifiedBy>
  <cp:lastPrinted>2019-04-26T07:00:02Z</cp:lastPrinted>
  <dcterms:created xsi:type="dcterms:W3CDTF">2009-03-02T06:39:24Z</dcterms:created>
  <dcterms:modified xsi:type="dcterms:W3CDTF">2019-04-29T09:29:19Z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XXJ7TYMEEKJ2-354-302</vt:lpwstr>
  </property>
  <property fmtid="{D5CDD505-2E9C-101B-9397-08002B2CF9AE}" pid="4" name="_dlc_DocIdItemGu">
    <vt:lpwstr>35bf7a64-85ed-4914-8895-e8a4fd2f49cd</vt:lpwstr>
  </property>
  <property fmtid="{D5CDD505-2E9C-101B-9397-08002B2CF9AE}" pid="5" name="_dlc_DocIdU">
    <vt:lpwstr>https://vip.gov.mari.ru/minfin/_layouts/DocIdRedir.aspx?ID=XXJ7TYMEEKJ2-354-302, XXJ7TYMEEKJ2-354-302</vt:lpwstr>
  </property>
  <property fmtid="{D5CDD505-2E9C-101B-9397-08002B2CF9AE}" pid="6" name="Пап">
    <vt:lpwstr>2019 год по месяцам</vt:lpwstr>
  </property>
  <property fmtid="{D5CDD505-2E9C-101B-9397-08002B2CF9AE}" pid="7" name="Описан">
    <vt:lpwstr/>
  </property>
</Properties>
</file>